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<sst xmlns="http://schemas.openxmlformats.org/spreadsheetml/2006/main" count="93" uniqueCount="57">
  <si>
    <t xml:space="preserve">Стоимость электромонтажных работ. </t>
  </si>
  <si>
    <t xml:space="preserve">Перечень и стоимость основных работ. </t>
  </si>
  <si>
    <t>№</t>
  </si>
  <si>
    <t>Наименование работ</t>
  </si>
  <si>
    <t>Ед. Измер.</t>
  </si>
  <si>
    <t>Стомость</t>
  </si>
  <si>
    <t>Кол-во</t>
  </si>
  <si>
    <t>Сумма</t>
  </si>
  <si>
    <t>Штроба кирпич 30*30мм</t>
  </si>
  <si>
    <t>м/пог.</t>
  </si>
  <si>
    <t>Если размер штробы отличается в 
Большую сторону, то позиция договорная.</t>
  </si>
  <si>
    <t>Штроба газоблок, пгп, гипсолит. 30*30мм</t>
  </si>
  <si>
    <t>Штроба тяжелый армированный бетон, 30*30мм</t>
  </si>
  <si>
    <t>Бурение подрозетника D 68 кирпич.</t>
  </si>
  <si>
    <t>шт.</t>
  </si>
  <si>
    <t>Цена за стандартный подрозетник 45мм.
Углубленный 70мм + 20% к расценке.</t>
  </si>
  <si>
    <t>Бурение подрозетника D 68 газоблок, пгп, гипсолит.</t>
  </si>
  <si>
    <t xml:space="preserve">Глубина 45мм. За углубленный 70мм </t>
  </si>
  <si>
    <t xml:space="preserve">Бурение подрозетника D 68 тяжелый армированный бетон, </t>
  </si>
  <si>
    <t>+ 20% к расценке</t>
  </si>
  <si>
    <t>Выемка ниши под скрытый эл. Щит кирпич 0,01 м3</t>
  </si>
  <si>
    <t>Стоимость позиции зависит от объема 
Выбранного материала. 0,1м3 = стандартному щиту на 24 модуля.</t>
  </si>
  <si>
    <t>Выемка ниши под скрытый эл. Щит легкий бетон, газоблок, пгп, гипсолит. 0,01 м3</t>
  </si>
  <si>
    <t>Выемка ниши под скрытый эл. Щит тяжелый армированный бетон, 0,01 м3</t>
  </si>
  <si>
    <t xml:space="preserve">Монтаж щита в готовую нишу. До 700*700*150 </t>
  </si>
  <si>
    <t xml:space="preserve">Монтаж подрозетника на гипсовую смесь </t>
  </si>
  <si>
    <t>Монтаж накладной распределительной коробки до 200*200*80.</t>
  </si>
  <si>
    <t>Монтаж кабельканала пластик. Поверхностный монтаж. Стоимость от</t>
  </si>
  <si>
    <t>Монтаж кабельканала скрытым способом в штробе(без учета стоимости штробы) от</t>
  </si>
  <si>
    <t>Монтаж встроенной распределительной коробки до 200*200*80. 
Кирпич.</t>
  </si>
  <si>
    <t>Стоимость позиции зависит от объема 
Выбранного материала.</t>
  </si>
  <si>
    <t>Монтаж встроенной распределительной коробки до 200*200*80. 
Легкий бетон, газоблок, пгп, гипсолит.</t>
  </si>
  <si>
    <t xml:space="preserve">Монтаж встроенной распределительной коробки до 200*200*80. 
Тяжелый армированный бетон, </t>
  </si>
  <si>
    <t>Сборка коробки ответвительной. До 5 кабелей 3*2,5 
методом сварки/опресовки/пайки.</t>
  </si>
  <si>
    <t>Сборка коробки распределительной Освещение до 3 х 1-3 кл. выключ.</t>
  </si>
  <si>
    <t>Сборка системы проходных выключателей за 1 канал. (1 кл. выключ)</t>
  </si>
  <si>
    <t>Сборка системы с перекрестным выключателем за 1 канал. (1 кл. выключ)</t>
  </si>
  <si>
    <t>Монтаж контактора  для «мастервыключатель», вентиляция или иное. (стоимость прокладки кабеля
 Учитывается отдельно)</t>
  </si>
  <si>
    <t>Трассировка линий электроснабжения в квартире МКД (без систем
Умный дом, до 20 отдельных линий, общей протяженностью до 1000 м) от</t>
  </si>
  <si>
    <t>услуга.</t>
  </si>
  <si>
    <t xml:space="preserve">Сборка щита распределительного квартирного. 
Расценка указана минимальная и зависит от сложности! </t>
  </si>
  <si>
    <t>Прокладка кабеля малых сечений (2*1,5 -5*1,5; 2*2,5-5*2,5;)  
Открытым способом, по негорючим основаниям.</t>
  </si>
  <si>
    <t xml:space="preserve">прокладка кабеля малых сечений (2*1,5 -5*1,5; 2*2,5-5*2,5;)  
В гофротрубе ПВХ с зондом ( Включая затягивание кабеля в гофру) </t>
  </si>
  <si>
    <t>Монтаж розетки бытовой. (в блоке или одиночной 2Р РЕ)</t>
  </si>
  <si>
    <t>Монтаж выключателя освещения, (1-3 клавиши)</t>
  </si>
  <si>
    <t>Монтаж проходного/перекрестного переключателя.</t>
  </si>
  <si>
    <t xml:space="preserve">Монтаж розетки LAN </t>
  </si>
  <si>
    <t>Монтаж розетки TV</t>
  </si>
  <si>
    <t>Монтаж розетки HDMI (договорная, в зависимости от задачи) стоимость от</t>
  </si>
  <si>
    <t>Монтаж датчика движения, освещения, влажности, CO2. Стоимость от</t>
  </si>
  <si>
    <t>Монтаж светильника (договорная позиция)</t>
  </si>
  <si>
    <t>Монтаж светодиодной ленты за м/пог (договорная позиция)</t>
  </si>
  <si>
    <t>Монтаж иного декоративного освещения (Позиция договорная)</t>
  </si>
  <si>
    <t>Монтаж коробки соединительной для эл. плиты.</t>
  </si>
  <si>
    <t>Монтаж вентилятора вытяжного/приточного D 100 (цена в зависимости от сложности)</t>
  </si>
  <si>
    <t>Итого:</t>
  </si>
  <si>
    <t>Заказчик:_______________                                                                                                                                   Исполнитель_____________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</si>
</sst>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руб.-419];[RED]\-#,##0.00\ [$руб.-419]"/>
    <numFmt numFmtId="166" formatCode="@"/>
    <numFmt numFmtId="167" formatCode="#,##0.00&quot;р.&quot;"/>
  </numFmts>
  <fonts count="2">
    <font>
      <sz val="10"/>
      <name val="Arial"/>
      <family val="2"/>
    </font>
    <font>
      <sz val="10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9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NumberFormat="1" applyFont="1" applyAlignment="1">
      <alignment horizontal="center" wrapText="1"/>
      <protection/>
    </xf>
    <xf numFmtId="164" fontId="1" fillId="0" borderId="0" xfId="20" applyNumberFormat="1" applyFont="1" applyBorder="1" applyAlignment="1">
      <alignment horizontal="center"/>
      <protection/>
    </xf>
    <xf numFmtId="164" fontId="1" fillId="0" borderId="1" xfId="20" applyNumberFormat="1" applyFont="1" applyBorder="1">
      <alignment/>
      <protection/>
    </xf>
    <xf numFmtId="164" fontId="1" fillId="0" borderId="1" xfId="20" applyNumberFormat="1" applyFont="1" applyBorder="1" applyAlignment="1">
      <alignment horizontal="center"/>
      <protection/>
    </xf>
    <xf numFmtId="164" fontId="1" fillId="2" borderId="1" xfId="20" applyNumberFormat="1" applyFont="1" applyFill="1" applyBorder="1" applyAlignment="1">
      <alignment horizontal="left"/>
      <protection/>
    </xf>
    <xf numFmtId="164" fontId="1" fillId="2" borderId="1" xfId="20" applyNumberFormat="1" applyFont="1" applyFill="1" applyBorder="1" applyAlignment="1">
      <alignment horizontal="center"/>
      <protection/>
    </xf>
    <xf numFmtId="165" fontId="1" fillId="2" borderId="1" xfId="20" applyNumberFormat="1" applyFont="1" applyFill="1" applyBorder="1" applyAlignment="1">
      <alignment horizontal="center"/>
      <protection/>
    </xf>
    <xf numFmtId="164" fontId="0" fillId="2" borderId="2" xfId="0" applyFill="1" applyBorder="1" applyAlignment="1">
      <alignment/>
    </xf>
    <xf numFmtId="164" fontId="1" fillId="2" borderId="2" xfId="20" applyFont="1" applyFill="1" applyBorder="1" applyAlignment="1">
      <alignment wrapText="1"/>
      <protection/>
    </xf>
    <xf numFmtId="164" fontId="0" fillId="2" borderId="0" xfId="0" applyFill="1" applyAlignment="1">
      <alignment/>
    </xf>
    <xf numFmtId="166" fontId="1" fillId="2" borderId="1" xfId="20" applyNumberFormat="1" applyFont="1" applyFill="1" applyBorder="1" applyAlignment="1">
      <alignment horizontal="center"/>
      <protection/>
    </xf>
    <xf numFmtId="164" fontId="1" fillId="3" borderId="1" xfId="20" applyNumberFormat="1" applyFont="1" applyFill="1" applyBorder="1" applyAlignment="1">
      <alignment horizontal="left"/>
      <protection/>
    </xf>
    <xf numFmtId="164" fontId="1" fillId="3" borderId="1" xfId="20" applyNumberFormat="1" applyFont="1" applyFill="1" applyBorder="1" applyAlignment="1">
      <alignment horizontal="center"/>
      <protection/>
    </xf>
    <xf numFmtId="165" fontId="1" fillId="3" borderId="1" xfId="20" applyNumberFormat="1" applyFont="1" applyFill="1" applyBorder="1" applyAlignment="1">
      <alignment horizontal="center"/>
      <protection/>
    </xf>
    <xf numFmtId="166" fontId="1" fillId="3" borderId="1" xfId="20" applyNumberFormat="1" applyFont="1" applyFill="1" applyBorder="1" applyAlignment="1">
      <alignment horizontal="center"/>
      <protection/>
    </xf>
    <xf numFmtId="164" fontId="1" fillId="3" borderId="2" xfId="20" applyFont="1" applyFill="1" applyBorder="1" applyAlignment="1">
      <alignment horizontal="center" wrapText="1"/>
      <protection/>
    </xf>
    <xf numFmtId="164" fontId="1" fillId="4" borderId="1" xfId="20" applyNumberFormat="1" applyFont="1" applyFill="1" applyBorder="1" applyAlignment="1">
      <alignment horizontal="center"/>
      <protection/>
    </xf>
    <xf numFmtId="164" fontId="1" fillId="4" borderId="1" xfId="20" applyNumberFormat="1" applyFont="1" applyFill="1" applyBorder="1" applyAlignment="1">
      <alignment horizontal="left"/>
      <protection/>
    </xf>
    <xf numFmtId="165" fontId="1" fillId="4" borderId="1" xfId="20" applyNumberFormat="1" applyFont="1" applyFill="1" applyBorder="1" applyAlignment="1">
      <alignment horizontal="center"/>
      <protection/>
    </xf>
    <xf numFmtId="166" fontId="1" fillId="4" borderId="1" xfId="20" applyNumberFormat="1" applyFont="1" applyFill="1" applyBorder="1" applyAlignment="1">
      <alignment horizontal="center"/>
      <protection/>
    </xf>
    <xf numFmtId="164" fontId="1" fillId="4" borderId="2" xfId="20" applyFont="1" applyFill="1" applyBorder="1" applyAlignment="1">
      <alignment wrapText="1"/>
      <protection/>
    </xf>
    <xf numFmtId="164" fontId="1" fillId="0" borderId="1" xfId="20" applyNumberFormat="1" applyFont="1" applyBorder="1" applyAlignment="1">
      <alignment horizontal="left"/>
      <protection/>
    </xf>
    <xf numFmtId="165" fontId="1" fillId="0" borderId="1" xfId="20" applyNumberFormat="1" applyFont="1" applyBorder="1" applyAlignment="1">
      <alignment horizontal="center"/>
      <protection/>
    </xf>
    <xf numFmtId="166" fontId="1" fillId="0" borderId="1" xfId="20" applyNumberFormat="1" applyFont="1" applyBorder="1" applyAlignment="1">
      <alignment horizontal="center"/>
      <protection/>
    </xf>
    <xf numFmtId="164" fontId="1" fillId="5" borderId="1" xfId="20" applyNumberFormat="1" applyFont="1" applyFill="1" applyBorder="1" applyAlignment="1">
      <alignment horizontal="left" wrapText="1"/>
      <protection/>
    </xf>
    <xf numFmtId="164" fontId="1" fillId="5" borderId="1" xfId="20" applyNumberFormat="1" applyFont="1" applyFill="1" applyBorder="1" applyAlignment="1">
      <alignment horizontal="center"/>
      <protection/>
    </xf>
    <xf numFmtId="165" fontId="1" fillId="5" borderId="1" xfId="20" applyNumberFormat="1" applyFont="1" applyFill="1" applyBorder="1" applyAlignment="1">
      <alignment horizontal="center"/>
      <protection/>
    </xf>
    <xf numFmtId="166" fontId="1" fillId="5" borderId="1" xfId="20" applyNumberFormat="1" applyFont="1" applyFill="1" applyBorder="1" applyAlignment="1">
      <alignment horizontal="center"/>
      <protection/>
    </xf>
    <xf numFmtId="164" fontId="1" fillId="5" borderId="2" xfId="20" applyFont="1" applyFill="1" applyBorder="1" applyAlignment="1">
      <alignment wrapText="1"/>
      <protection/>
    </xf>
    <xf numFmtId="164" fontId="1" fillId="0" borderId="1" xfId="20" applyNumberFormat="1" applyFont="1" applyBorder="1" applyAlignment="1">
      <alignment horizontal="left" wrapText="1"/>
      <protection/>
    </xf>
    <xf numFmtId="167" fontId="1" fillId="0" borderId="1" xfId="20" applyNumberFormat="1" applyFont="1" applyBorder="1" applyAlignment="1">
      <alignment horizontal="center"/>
      <protection/>
    </xf>
    <xf numFmtId="164" fontId="1" fillId="0" borderId="0" xfId="20" applyNumberFormat="1" applyFont="1">
      <alignment/>
      <protection/>
    </xf>
    <xf numFmtId="164" fontId="1" fillId="0" borderId="1" xfId="20" applyNumberFormat="1" applyFont="1" applyBorder="1" applyAlignment="1">
      <alignment horizontal="right"/>
      <protection/>
    </xf>
    <xf numFmtId="164" fontId="1" fillId="0" borderId="3" xfId="20" applyNumberFormat="1" applyFont="1" applyBorder="1" applyAlignment="1">
      <alignment horizontal="center"/>
      <protection/>
    </xf>
    <xf numFmtId="164" fontId="1" fillId="0" borderId="4" xfId="20" applyNumberFormat="1" applyFont="1" applyBorder="1" applyAlignment="1">
      <alignment horizontal="center"/>
      <protection/>
    </xf>
    <xf numFmtId="165" fontId="1" fillId="0" borderId="5" xfId="20" applyNumberFormat="1" applyFont="1" applyBorder="1" applyAlignment="1">
      <alignment horizontal="center"/>
      <protection/>
    </xf>
    <xf numFmtId="165" fontId="1" fillId="0" borderId="0" xfId="20" applyNumberForma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99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29">
      <selection activeCell="B37" sqref="B37"/>
    </sheetView>
  </sheetViews>
  <sheetFormatPr defaultColWidth="9.140625" defaultRowHeight="12.75"/>
  <cols>
    <col min="1" max="1" width="4.421875" style="1" customWidth="1"/>
    <col min="2" max="2" width="74.7109375" style="1" customWidth="1"/>
    <col min="3" max="3" width="10.28125" style="1" customWidth="1"/>
    <col min="4" max="4" width="16.00390625" style="1" customWidth="1"/>
    <col min="5" max="5" width="11.57421875" style="1" customWidth="1"/>
    <col min="6" max="6" width="18.00390625" style="1" customWidth="1"/>
    <col min="7" max="9" width="9.00390625" style="1" customWidth="1"/>
    <col min="10" max="10" width="11.00390625" style="1" customWidth="1"/>
    <col min="11" max="16384" width="9.00390625" style="1" customWidth="1"/>
  </cols>
  <sheetData>
    <row r="1" ht="12.75">
      <c r="B1" s="2" t="s">
        <v>0</v>
      </c>
    </row>
    <row r="3" spans="1:7" ht="12.75">
      <c r="A3" s="3" t="s">
        <v>1</v>
      </c>
      <c r="B3" s="3"/>
      <c r="C3" s="3"/>
      <c r="D3" s="3"/>
      <c r="E3" s="3"/>
      <c r="F3" s="3"/>
      <c r="G3" s="3"/>
    </row>
    <row r="4" spans="1:6" ht="12.75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</row>
    <row r="5" spans="1:10" ht="12.75" customHeight="1">
      <c r="A5" s="5">
        <v>1</v>
      </c>
      <c r="B5" s="6" t="s">
        <v>8</v>
      </c>
      <c r="C5" s="7" t="s">
        <v>9</v>
      </c>
      <c r="D5" s="8">
        <v>250</v>
      </c>
      <c r="E5" s="9"/>
      <c r="F5" s="8">
        <f>E5*D5</f>
        <v>0</v>
      </c>
      <c r="G5" s="10" t="s">
        <v>10</v>
      </c>
      <c r="H5" s="10"/>
      <c r="I5" s="10"/>
      <c r="J5" s="10"/>
    </row>
    <row r="6" spans="1:10" ht="12.75">
      <c r="A6" s="5">
        <v>2</v>
      </c>
      <c r="B6" s="6" t="s">
        <v>11</v>
      </c>
      <c r="C6" s="7" t="s">
        <v>9</v>
      </c>
      <c r="D6" s="8">
        <v>180</v>
      </c>
      <c r="E6" s="11"/>
      <c r="F6" s="8">
        <f>E6*D6</f>
        <v>0</v>
      </c>
      <c r="G6" s="10"/>
      <c r="H6" s="10"/>
      <c r="I6" s="10"/>
      <c r="J6" s="10"/>
    </row>
    <row r="7" spans="1:10" ht="12.75">
      <c r="A7" s="5">
        <v>3</v>
      </c>
      <c r="B7" s="6" t="s">
        <v>12</v>
      </c>
      <c r="C7" s="7" t="s">
        <v>9</v>
      </c>
      <c r="D7" s="8">
        <v>350</v>
      </c>
      <c r="E7" s="12"/>
      <c r="F7" s="8">
        <f>E7*D7</f>
        <v>0</v>
      </c>
      <c r="G7" s="10"/>
      <c r="H7" s="10"/>
      <c r="I7" s="10"/>
      <c r="J7" s="10"/>
    </row>
    <row r="8" spans="1:10" ht="12.75" customHeight="1">
      <c r="A8" s="5">
        <v>4</v>
      </c>
      <c r="B8" s="13" t="s">
        <v>13</v>
      </c>
      <c r="C8" s="14" t="s">
        <v>14</v>
      </c>
      <c r="D8" s="15">
        <v>250</v>
      </c>
      <c r="E8" s="16"/>
      <c r="F8" s="8">
        <f>E8*D8</f>
        <v>0</v>
      </c>
      <c r="G8" s="17" t="s">
        <v>15</v>
      </c>
      <c r="H8" s="17"/>
      <c r="I8" s="17"/>
      <c r="J8" s="17"/>
    </row>
    <row r="9" spans="1:10" ht="12.75">
      <c r="A9" s="5">
        <v>5</v>
      </c>
      <c r="B9" s="13" t="s">
        <v>16</v>
      </c>
      <c r="C9" s="14" t="s">
        <v>14</v>
      </c>
      <c r="D9" s="15">
        <v>200</v>
      </c>
      <c r="E9" s="16"/>
      <c r="F9" s="8">
        <f>E9*D9</f>
        <v>0</v>
      </c>
      <c r="G9" s="17" t="s">
        <v>17</v>
      </c>
      <c r="H9" s="17"/>
      <c r="I9" s="17"/>
      <c r="J9" s="17"/>
    </row>
    <row r="10" spans="1:10" ht="12.75">
      <c r="A10" s="5">
        <v>6</v>
      </c>
      <c r="B10" s="13" t="s">
        <v>18</v>
      </c>
      <c r="C10" s="14" t="s">
        <v>14</v>
      </c>
      <c r="D10" s="15">
        <v>350</v>
      </c>
      <c r="E10" s="16"/>
      <c r="F10" s="8">
        <f>E10*D10</f>
        <v>0</v>
      </c>
      <c r="G10" s="17" t="s">
        <v>19</v>
      </c>
      <c r="H10" s="17"/>
      <c r="I10" s="17"/>
      <c r="J10" s="17"/>
    </row>
    <row r="11" spans="1:10" ht="12.75" customHeight="1">
      <c r="A11" s="18">
        <v>7</v>
      </c>
      <c r="B11" s="19" t="s">
        <v>20</v>
      </c>
      <c r="C11" s="18" t="s">
        <v>14</v>
      </c>
      <c r="D11" s="20">
        <v>2500</v>
      </c>
      <c r="E11" s="21"/>
      <c r="F11" s="8">
        <f>E11*D11</f>
        <v>0</v>
      </c>
      <c r="G11" s="22" t="s">
        <v>21</v>
      </c>
      <c r="H11" s="22"/>
      <c r="I11" s="22"/>
      <c r="J11" s="22"/>
    </row>
    <row r="12" spans="1:10" ht="12.75">
      <c r="A12" s="18">
        <v>8</v>
      </c>
      <c r="B12" s="19" t="s">
        <v>22</v>
      </c>
      <c r="C12" s="18" t="s">
        <v>14</v>
      </c>
      <c r="D12" s="20">
        <v>2000</v>
      </c>
      <c r="E12" s="21"/>
      <c r="F12" s="8">
        <f>E12*D12</f>
        <v>0</v>
      </c>
      <c r="G12" s="22"/>
      <c r="H12" s="22"/>
      <c r="I12" s="22"/>
      <c r="J12" s="22"/>
    </row>
    <row r="13" spans="1:10" ht="12.75">
      <c r="A13" s="18">
        <v>9</v>
      </c>
      <c r="B13" s="19" t="s">
        <v>23</v>
      </c>
      <c r="C13" s="18" t="s">
        <v>14</v>
      </c>
      <c r="D13" s="20">
        <v>4500</v>
      </c>
      <c r="E13" s="21"/>
      <c r="F13" s="8">
        <f>E13*D13</f>
        <v>0</v>
      </c>
      <c r="G13" s="22"/>
      <c r="H13" s="22"/>
      <c r="I13" s="22"/>
      <c r="J13" s="22"/>
    </row>
    <row r="14" spans="1:6" ht="12.75">
      <c r="A14" s="5">
        <v>10</v>
      </c>
      <c r="B14" s="23" t="s">
        <v>24</v>
      </c>
      <c r="C14" s="5" t="s">
        <v>14</v>
      </c>
      <c r="D14" s="24">
        <v>750</v>
      </c>
      <c r="E14" s="25"/>
      <c r="F14" s="8">
        <f>E14*D14</f>
        <v>0</v>
      </c>
    </row>
    <row r="15" spans="1:6" ht="12.75">
      <c r="A15" s="5">
        <v>11</v>
      </c>
      <c r="B15" s="23" t="s">
        <v>25</v>
      </c>
      <c r="C15" s="5" t="s">
        <v>14</v>
      </c>
      <c r="D15" s="24">
        <v>45</v>
      </c>
      <c r="E15" s="25"/>
      <c r="F15" s="8">
        <f>E15*D15</f>
        <v>0</v>
      </c>
    </row>
    <row r="16" spans="1:6" ht="12.75">
      <c r="A16" s="5">
        <v>12</v>
      </c>
      <c r="B16" s="23" t="s">
        <v>26</v>
      </c>
      <c r="C16" s="5" t="s">
        <v>14</v>
      </c>
      <c r="D16" s="24">
        <v>50</v>
      </c>
      <c r="E16" s="25"/>
      <c r="F16" s="8">
        <f>E16*D16</f>
        <v>0</v>
      </c>
    </row>
    <row r="17" spans="1:6" ht="12.75">
      <c r="A17" s="5"/>
      <c r="B17" s="23" t="s">
        <v>27</v>
      </c>
      <c r="C17" s="5" t="s">
        <v>9</v>
      </c>
      <c r="D17" s="24">
        <v>30</v>
      </c>
      <c r="E17" s="25"/>
      <c r="F17" s="8"/>
    </row>
    <row r="18" spans="1:6" ht="12.75">
      <c r="A18" s="5"/>
      <c r="B18" s="23" t="s">
        <v>28</v>
      </c>
      <c r="C18" s="5" t="s">
        <v>9</v>
      </c>
      <c r="D18" s="24">
        <v>30</v>
      </c>
      <c r="E18" s="25"/>
      <c r="F18" s="8"/>
    </row>
    <row r="19" spans="1:10" ht="30" customHeight="1">
      <c r="A19" s="5">
        <v>13</v>
      </c>
      <c r="B19" s="26" t="s">
        <v>29</v>
      </c>
      <c r="C19" s="27" t="s">
        <v>14</v>
      </c>
      <c r="D19" s="28">
        <v>350</v>
      </c>
      <c r="E19" s="29"/>
      <c r="F19" s="8">
        <f>E19*D19</f>
        <v>0</v>
      </c>
      <c r="G19" s="30" t="s">
        <v>30</v>
      </c>
      <c r="H19" s="30"/>
      <c r="I19" s="30"/>
      <c r="J19" s="30"/>
    </row>
    <row r="20" spans="1:10" ht="12.75">
      <c r="A20" s="5">
        <v>14</v>
      </c>
      <c r="B20" s="26" t="s">
        <v>31</v>
      </c>
      <c r="C20" s="27" t="s">
        <v>14</v>
      </c>
      <c r="D20" s="28">
        <v>250</v>
      </c>
      <c r="E20" s="29"/>
      <c r="F20" s="8">
        <f>E20*D20</f>
        <v>0</v>
      </c>
      <c r="G20" s="30"/>
      <c r="H20" s="30"/>
      <c r="I20" s="30"/>
      <c r="J20" s="30"/>
    </row>
    <row r="21" spans="1:10" ht="12.75">
      <c r="A21" s="5">
        <v>15</v>
      </c>
      <c r="B21" s="26" t="s">
        <v>32</v>
      </c>
      <c r="C21" s="27" t="s">
        <v>14</v>
      </c>
      <c r="D21" s="28">
        <v>550</v>
      </c>
      <c r="E21" s="29"/>
      <c r="F21" s="8">
        <f>E21*D21</f>
        <v>0</v>
      </c>
      <c r="G21" s="30"/>
      <c r="H21" s="30"/>
      <c r="I21" s="30"/>
      <c r="J21" s="30"/>
    </row>
    <row r="22" spans="1:6" ht="12.75">
      <c r="A22" s="5">
        <v>16</v>
      </c>
      <c r="B22" s="31" t="s">
        <v>33</v>
      </c>
      <c r="C22" s="5" t="s">
        <v>14</v>
      </c>
      <c r="D22" s="24">
        <v>550</v>
      </c>
      <c r="E22" s="25"/>
      <c r="F22" s="8">
        <f>E22*D22</f>
        <v>0</v>
      </c>
    </row>
    <row r="23" spans="1:6" ht="12.75">
      <c r="A23" s="5">
        <v>17</v>
      </c>
      <c r="B23" s="23" t="s">
        <v>34</v>
      </c>
      <c r="C23" s="5" t="s">
        <v>14</v>
      </c>
      <c r="D23" s="24">
        <v>450</v>
      </c>
      <c r="E23" s="25"/>
      <c r="F23" s="8">
        <f>E23*D23</f>
        <v>0</v>
      </c>
    </row>
    <row r="24" spans="1:6" ht="12.75">
      <c r="A24" s="5">
        <v>18</v>
      </c>
      <c r="B24" s="23" t="s">
        <v>35</v>
      </c>
      <c r="C24" s="5" t="s">
        <v>14</v>
      </c>
      <c r="D24" s="24">
        <v>500</v>
      </c>
      <c r="E24" s="25"/>
      <c r="F24" s="8">
        <f>E24*D24</f>
        <v>0</v>
      </c>
    </row>
    <row r="25" spans="1:6" ht="12.75">
      <c r="A25" s="5">
        <v>19</v>
      </c>
      <c r="B25" s="23" t="s">
        <v>36</v>
      </c>
      <c r="C25" s="5" t="s">
        <v>14</v>
      </c>
      <c r="D25" s="24">
        <v>650</v>
      </c>
      <c r="E25" s="25"/>
      <c r="F25" s="8">
        <f>E25*D25</f>
        <v>0</v>
      </c>
    </row>
    <row r="26" spans="1:6" ht="12.75">
      <c r="A26" s="5">
        <v>20</v>
      </c>
      <c r="B26" s="31" t="s">
        <v>37</v>
      </c>
      <c r="C26" s="5" t="s">
        <v>14</v>
      </c>
      <c r="D26" s="24">
        <v>500</v>
      </c>
      <c r="E26" s="25"/>
      <c r="F26" s="8">
        <f>E26*D26</f>
        <v>0</v>
      </c>
    </row>
    <row r="27" spans="1:6" ht="12.75">
      <c r="A27" s="5">
        <v>21</v>
      </c>
      <c r="B27" s="31" t="s">
        <v>38</v>
      </c>
      <c r="C27" s="5" t="s">
        <v>39</v>
      </c>
      <c r="D27" s="24">
        <v>5000</v>
      </c>
      <c r="E27" s="25"/>
      <c r="F27" s="8">
        <f>E27*D27</f>
        <v>0</v>
      </c>
    </row>
    <row r="28" spans="1:6" ht="12.75">
      <c r="A28" s="5">
        <v>22</v>
      </c>
      <c r="B28" s="31" t="s">
        <v>40</v>
      </c>
      <c r="C28" s="5" t="s">
        <v>39</v>
      </c>
      <c r="D28" s="24">
        <v>1500</v>
      </c>
      <c r="E28" s="25"/>
      <c r="F28" s="8">
        <f>E28*D28</f>
        <v>0</v>
      </c>
    </row>
    <row r="29" spans="1:6" ht="12.75">
      <c r="A29" s="5">
        <v>23</v>
      </c>
      <c r="B29" s="31" t="s">
        <v>41</v>
      </c>
      <c r="C29" s="5" t="s">
        <v>9</v>
      </c>
      <c r="D29" s="24">
        <v>95</v>
      </c>
      <c r="E29" s="25"/>
      <c r="F29" s="8">
        <f>E29*D29</f>
        <v>0</v>
      </c>
    </row>
    <row r="30" spans="1:6" ht="12.75">
      <c r="A30" s="5">
        <v>24</v>
      </c>
      <c r="B30" s="31" t="s">
        <v>42</v>
      </c>
      <c r="C30" s="5" t="s">
        <v>9</v>
      </c>
      <c r="D30" s="24">
        <v>200</v>
      </c>
      <c r="E30" s="25"/>
      <c r="F30" s="8">
        <f>E30*D30</f>
        <v>0</v>
      </c>
    </row>
    <row r="31" spans="1:6" ht="12.75">
      <c r="A31" s="5">
        <v>25</v>
      </c>
      <c r="B31" s="23" t="s">
        <v>43</v>
      </c>
      <c r="C31" s="5" t="s">
        <v>14</v>
      </c>
      <c r="D31" s="24">
        <v>220</v>
      </c>
      <c r="E31" s="25"/>
      <c r="F31" s="8">
        <f>E31*D31</f>
        <v>0</v>
      </c>
    </row>
    <row r="32" spans="1:6" ht="12.75">
      <c r="A32" s="5">
        <v>26</v>
      </c>
      <c r="B32" s="23" t="s">
        <v>44</v>
      </c>
      <c r="C32" s="5" t="s">
        <v>14</v>
      </c>
      <c r="D32" s="24">
        <v>180</v>
      </c>
      <c r="E32" s="25"/>
      <c r="F32" s="8">
        <f>E32*D32</f>
        <v>0</v>
      </c>
    </row>
    <row r="33" spans="1:6" ht="12.75">
      <c r="A33" s="5">
        <v>27</v>
      </c>
      <c r="B33" s="23" t="s">
        <v>45</v>
      </c>
      <c r="C33" s="5" t="s">
        <v>14</v>
      </c>
      <c r="D33" s="24">
        <v>250</v>
      </c>
      <c r="E33" s="25"/>
      <c r="F33" s="8">
        <f>E33*D33</f>
        <v>0</v>
      </c>
    </row>
    <row r="34" spans="1:6" ht="12.75">
      <c r="A34" s="5"/>
      <c r="B34" s="23" t="s">
        <v>46</v>
      </c>
      <c r="C34" s="5" t="s">
        <v>14</v>
      </c>
      <c r="D34" s="24">
        <v>350</v>
      </c>
      <c r="E34" s="25"/>
      <c r="F34" s="8">
        <f>E34*D34</f>
        <v>0</v>
      </c>
    </row>
    <row r="35" spans="1:6" ht="12.75">
      <c r="A35" s="5"/>
      <c r="B35" s="23" t="s">
        <v>47</v>
      </c>
      <c r="C35" s="5" t="s">
        <v>14</v>
      </c>
      <c r="D35" s="24">
        <v>200</v>
      </c>
      <c r="E35" s="25"/>
      <c r="F35" s="8">
        <f>E35*D35</f>
        <v>0</v>
      </c>
    </row>
    <row r="36" spans="1:6" ht="12.75">
      <c r="A36" s="5"/>
      <c r="B36" s="23" t="s">
        <v>48</v>
      </c>
      <c r="C36" s="5" t="s">
        <v>14</v>
      </c>
      <c r="D36" s="24">
        <v>250</v>
      </c>
      <c r="E36" s="25"/>
      <c r="F36" s="8">
        <f>E36*D36</f>
        <v>0</v>
      </c>
    </row>
    <row r="37" spans="1:6" ht="12.75">
      <c r="A37" s="5"/>
      <c r="B37" s="23" t="s">
        <v>49</v>
      </c>
      <c r="C37" s="5" t="s">
        <v>14</v>
      </c>
      <c r="D37" s="24">
        <v>200</v>
      </c>
      <c r="E37" s="25"/>
      <c r="F37" s="8">
        <f>E37*D37</f>
        <v>0</v>
      </c>
    </row>
    <row r="38" spans="1:6" ht="12.75">
      <c r="A38" s="5"/>
      <c r="B38" s="23"/>
      <c r="C38" s="5"/>
      <c r="D38" s="24"/>
      <c r="E38" s="25"/>
      <c r="F38" s="8">
        <f>E38*D38</f>
        <v>0</v>
      </c>
    </row>
    <row r="39" spans="1:6" ht="12.75">
      <c r="A39" s="5">
        <v>28</v>
      </c>
      <c r="B39" s="23" t="s">
        <v>50</v>
      </c>
      <c r="C39" s="5" t="s">
        <v>14</v>
      </c>
      <c r="D39" s="24"/>
      <c r="E39" s="32"/>
      <c r="F39" s="8">
        <f>E39*D39</f>
        <v>0</v>
      </c>
    </row>
    <row r="40" spans="1:6" ht="12.75">
      <c r="A40" s="5">
        <v>29</v>
      </c>
      <c r="B40" s="23" t="s">
        <v>51</v>
      </c>
      <c r="C40" s="5" t="s">
        <v>14</v>
      </c>
      <c r="D40" s="24"/>
      <c r="E40" s="32"/>
      <c r="F40" s="8">
        <f>E40*D40</f>
        <v>0</v>
      </c>
    </row>
    <row r="41" spans="1:6" ht="12.75">
      <c r="A41" s="5">
        <v>30</v>
      </c>
      <c r="B41" s="23" t="s">
        <v>52</v>
      </c>
      <c r="C41" s="5" t="s">
        <v>14</v>
      </c>
      <c r="D41" s="24"/>
      <c r="E41" s="32"/>
      <c r="F41" s="8">
        <f>E41*D41</f>
        <v>0</v>
      </c>
    </row>
    <row r="42" spans="1:6" ht="12.75">
      <c r="A42" s="5">
        <v>31</v>
      </c>
      <c r="B42" s="23" t="s">
        <v>53</v>
      </c>
      <c r="C42" s="5" t="s">
        <v>14</v>
      </c>
      <c r="D42" s="24">
        <v>450</v>
      </c>
      <c r="E42" s="32"/>
      <c r="F42" s="8">
        <f>E42*D42</f>
        <v>0</v>
      </c>
    </row>
    <row r="43" spans="1:6" ht="12.75">
      <c r="A43" s="5"/>
      <c r="B43" s="23" t="s">
        <v>54</v>
      </c>
      <c r="C43" s="5" t="s">
        <v>14</v>
      </c>
      <c r="D43" s="24"/>
      <c r="E43" s="32"/>
      <c r="F43" s="8">
        <f>E43*D43</f>
        <v>0</v>
      </c>
    </row>
    <row r="44" spans="1:6" ht="12.75">
      <c r="A44" s="5"/>
      <c r="B44" s="23"/>
      <c r="C44" s="5"/>
      <c r="D44" s="24"/>
      <c r="E44" s="32"/>
      <c r="F44" s="8">
        <f>E44*D44</f>
        <v>0</v>
      </c>
    </row>
    <row r="45" spans="1:6" ht="12.75">
      <c r="A45" s="5">
        <v>3</v>
      </c>
      <c r="B45" s="23"/>
      <c r="C45" s="5" t="s">
        <v>9</v>
      </c>
      <c r="D45" s="5"/>
      <c r="E45" s="32"/>
      <c r="F45" s="8">
        <f>E45*D45</f>
        <v>0</v>
      </c>
    </row>
    <row r="46" spans="1:6" ht="12.75">
      <c r="A46" s="33"/>
      <c r="B46" s="34" t="s">
        <v>55</v>
      </c>
      <c r="C46" s="35"/>
      <c r="D46" s="35"/>
      <c r="E46" s="36"/>
      <c r="F46" s="37">
        <f>SUM(F5:F45)</f>
        <v>0</v>
      </c>
    </row>
    <row r="47" ht="12.75">
      <c r="F47" s="38"/>
    </row>
    <row r="49" ht="12.75">
      <c r="B49" s="33" t="s">
        <v>56</v>
      </c>
    </row>
  </sheetData>
  <sheetProtection selectLockedCells="1" selectUnlockedCells="1"/>
  <mergeCells count="5">
    <mergeCell ref="A3:G3"/>
    <mergeCell ref="G5:J7"/>
    <mergeCell ref="G8:J10"/>
    <mergeCell ref="G11:J13"/>
    <mergeCell ref="G19:J2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00390625" style="1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00390625" style="1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2023-03-13T06:30:52Z</dcterms:modified>
  <cp:category/>
  <cp:version/>
  <cp:contentType/>
  <cp:contentStatus/>
  <cp:revision>8</cp:revision>
</cp:coreProperties>
</file>